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9DEF5E0C-F7F0-4D78-AF60-73750B18368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R15" i="1" s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R20" i="1" s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R19" i="1" l="1"/>
  <c r="P20" i="1"/>
  <c r="Q20" i="1"/>
  <c r="D8" i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J14" i="1"/>
  <c r="K14" i="1"/>
  <c r="L14" i="1"/>
  <c r="J15" i="1"/>
  <c r="K15" i="1"/>
  <c r="L15" i="1"/>
  <c r="J16" i="1"/>
  <c r="K16" i="1"/>
  <c r="L16" i="1"/>
  <c r="Q14" i="1"/>
  <c r="L13" i="1"/>
  <c r="K13" i="1"/>
  <c r="J13" i="1"/>
  <c r="O21" i="1"/>
  <c r="P13" i="1" l="1"/>
  <c r="Q13" i="1"/>
  <c r="P19" i="1"/>
  <c r="Q15" i="1"/>
  <c r="Q19" i="1"/>
  <c r="R18" i="1"/>
  <c r="P18" i="1"/>
  <c r="R13" i="1"/>
  <c r="P15" i="1"/>
  <c r="R14" i="1"/>
  <c r="P14" i="1"/>
  <c r="Q18" i="1"/>
  <c r="P21" i="1" l="1"/>
  <c r="Q21" i="1"/>
  <c r="R21" i="1"/>
  <c r="P22" i="1" l="1"/>
</calcChain>
</file>

<file path=xl/sharedStrings.xml><?xml version="1.0" encoding="utf-8"?>
<sst xmlns="http://schemas.openxmlformats.org/spreadsheetml/2006/main" count="150" uniqueCount="93">
  <si>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</si>
  <si>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</si>
  <si>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</si>
  <si>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</si>
  <si>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</si>
  <si>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</si>
  <si>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</si>
  <si>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</si>
  <si>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</si>
  <si>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</si>
  <si>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</si>
  <si>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</si>
  <si>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</si>
  <si>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</si>
  <si>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</si>
  <si>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</si>
  <si>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</si>
  <si>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</si>
  <si>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</si>
  <si>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</si>
  <si>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</si>
  <si>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</si>
  <si>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</si>
  <si>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</si>
  <si>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</si>
  <si>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</si>
  <si>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</si>
  <si>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</si>
  <si>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</si>
  <si>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</si>
  <si>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</si>
  <si>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</si>
  <si>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</si>
  <si>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</si>
  <si>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</si>
  <si>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</si>
  <si>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</si>
  <si>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</si>
  <si>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</si>
  <si>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</si>
  <si>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</si>
  <si>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</si>
  <si>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</si>
  <si>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</si>
  <si>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</si>
  <si>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</si>
  <si>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</si>
  <si>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</si>
  <si>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</si>
  <si>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</si>
  <si>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</si>
  <si>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</si>
  <si>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</si>
  <si>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</si>
  <si>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2</t>
  </si>
  <si>
    <t>地域環境工学特論</t>
    <rPh sb="0" eb="2">
      <t>チイキ</t>
    </rPh>
    <rPh sb="2" eb="4">
      <t>カンキョウ</t>
    </rPh>
    <rPh sb="4" eb="6">
      <t>コウガク</t>
    </rPh>
    <rPh sb="6" eb="7">
      <t>トク</t>
    </rPh>
    <rPh sb="7" eb="8">
      <t>ロン</t>
    </rPh>
    <phoneticPr fontId="3"/>
  </si>
  <si>
    <t>水環境再生科学特論</t>
    <rPh sb="0" eb="3">
      <t>ミズカンキョウ</t>
    </rPh>
    <rPh sb="3" eb="5">
      <t>サイセイ</t>
    </rPh>
    <rPh sb="5" eb="7">
      <t>カガク</t>
    </rPh>
    <rPh sb="7" eb="9">
      <t>トクロン</t>
    </rPh>
    <phoneticPr fontId="3"/>
  </si>
  <si>
    <t>森林資源学特論</t>
    <rPh sb="0" eb="2">
      <t>シンリン</t>
    </rPh>
    <rPh sb="2" eb="5">
      <t>シゲンガク</t>
    </rPh>
    <rPh sb="5" eb="7">
      <t>トクロン</t>
    </rPh>
    <phoneticPr fontId="3"/>
  </si>
  <si>
    <t>バイオマス資源学特論</t>
    <rPh sb="5" eb="8">
      <t>シゲンガク</t>
    </rPh>
    <rPh sb="8" eb="10">
      <t>トクロン</t>
    </rPh>
    <phoneticPr fontId="3"/>
  </si>
  <si>
    <t>環境保全学特論</t>
    <rPh sb="0" eb="2">
      <t>カンキョウ</t>
    </rPh>
    <rPh sb="2" eb="4">
      <t>ホゼン</t>
    </rPh>
    <rPh sb="4" eb="5">
      <t>ガク</t>
    </rPh>
    <rPh sb="5" eb="7">
      <t>トクロン</t>
    </rPh>
    <phoneticPr fontId="3"/>
  </si>
  <si>
    <t>水文気象学特論</t>
    <rPh sb="0" eb="1">
      <t>ミズ</t>
    </rPh>
    <rPh sb="1" eb="2">
      <t>ブン</t>
    </rPh>
    <rPh sb="2" eb="5">
      <t>キショウガク</t>
    </rPh>
    <rPh sb="5" eb="6">
      <t>トク</t>
    </rPh>
    <rPh sb="6" eb="7">
      <t>ロン</t>
    </rPh>
    <phoneticPr fontId="3"/>
  </si>
  <si>
    <t>4</t>
  </si>
  <si>
    <t>1-2</t>
    <phoneticPr fontId="11"/>
  </si>
  <si>
    <t>環境物質化学工学</t>
    <rPh sb="0" eb="2">
      <t>カンキョウ</t>
    </rPh>
    <rPh sb="2" eb="4">
      <t>ブッシツ</t>
    </rPh>
    <rPh sb="4" eb="6">
      <t>カガク</t>
    </rPh>
    <rPh sb="6" eb="8">
      <t>コウガク</t>
    </rPh>
    <phoneticPr fontId="3"/>
  </si>
  <si>
    <t>先端水処理科学</t>
    <rPh sb="0" eb="2">
      <t>センタン</t>
    </rPh>
    <rPh sb="2" eb="3">
      <t>ミズ</t>
    </rPh>
    <rPh sb="3" eb="5">
      <t>ショリ</t>
    </rPh>
    <rPh sb="5" eb="7">
      <t>カガク</t>
    </rPh>
    <phoneticPr fontId="3"/>
  </si>
  <si>
    <t>汚染物質動態解析特論</t>
    <rPh sb="0" eb="2">
      <t>オセン</t>
    </rPh>
    <rPh sb="2" eb="4">
      <t>ブッシツ</t>
    </rPh>
    <rPh sb="4" eb="6">
      <t>ドウタイ</t>
    </rPh>
    <rPh sb="6" eb="8">
      <t>カイセキ</t>
    </rPh>
    <rPh sb="8" eb="10">
      <t>トクロン</t>
    </rPh>
    <phoneticPr fontId="3"/>
  </si>
  <si>
    <t>１</t>
  </si>
  <si>
    <t>環境遺伝子工学</t>
    <rPh sb="0" eb="2">
      <t>カンキョウ</t>
    </rPh>
    <rPh sb="2" eb="5">
      <t>イデンシ</t>
    </rPh>
    <rPh sb="5" eb="7">
      <t>コウガク</t>
    </rPh>
    <phoneticPr fontId="3"/>
  </si>
  <si>
    <t>地域環境整備学特論</t>
    <rPh sb="0" eb="2">
      <t>チイキ</t>
    </rPh>
    <rPh sb="2" eb="4">
      <t>カンキョウ</t>
    </rPh>
    <rPh sb="4" eb="6">
      <t>セイビ</t>
    </rPh>
    <rPh sb="6" eb="7">
      <t>ガク</t>
    </rPh>
    <rPh sb="7" eb="9">
      <t>トクロン</t>
    </rPh>
    <phoneticPr fontId="3"/>
  </si>
  <si>
    <t>研究プレゼンテーションⅣ</t>
    <rPh sb="0" eb="2">
      <t>ケンキュウ</t>
    </rPh>
    <phoneticPr fontId="3"/>
  </si>
  <si>
    <t>水環境再生科学演習Ⅰ</t>
    <rPh sb="0" eb="3">
      <t>ミズカンキョウ</t>
    </rPh>
    <rPh sb="3" eb="5">
      <t>サイセイ</t>
    </rPh>
    <rPh sb="5" eb="7">
      <t>カガク</t>
    </rPh>
    <rPh sb="7" eb="9">
      <t>エンシュウ</t>
    </rPh>
    <phoneticPr fontId="3"/>
  </si>
  <si>
    <t>水環境再生科学実験Ⅰ</t>
    <rPh sb="0" eb="3">
      <t>ミズカンキョウ</t>
    </rPh>
    <rPh sb="3" eb="5">
      <t>サイセイ</t>
    </rPh>
    <rPh sb="5" eb="7">
      <t>カガク</t>
    </rPh>
    <rPh sb="7" eb="9">
      <t>ジッケン</t>
    </rPh>
    <phoneticPr fontId="3"/>
  </si>
  <si>
    <t>水環境再生科学演習Ⅱ</t>
    <rPh sb="0" eb="3">
      <t>ミズカンキョウ</t>
    </rPh>
    <rPh sb="3" eb="5">
      <t>サイセイ</t>
    </rPh>
    <rPh sb="5" eb="7">
      <t>カガク</t>
    </rPh>
    <rPh sb="7" eb="9">
      <t>エンシュウ</t>
    </rPh>
    <phoneticPr fontId="3"/>
  </si>
  <si>
    <t>水環境再生科学実験Ⅱ</t>
    <rPh sb="0" eb="3">
      <t>ミズカンキョウ</t>
    </rPh>
    <rPh sb="3" eb="5">
      <t>サイセイ</t>
    </rPh>
    <rPh sb="5" eb="7">
      <t>カガク</t>
    </rPh>
    <rPh sb="7" eb="9">
      <t>ジッケン</t>
    </rPh>
    <phoneticPr fontId="3"/>
  </si>
  <si>
    <t>海洋生物地球科学</t>
  </si>
  <si>
    <t>応用水圏環境化学</t>
    <rPh sb="0" eb="2">
      <t>オウヨウ</t>
    </rPh>
    <rPh sb="2" eb="4">
      <t>スイケン</t>
    </rPh>
    <rPh sb="4" eb="6">
      <t>カンキョウ</t>
    </rPh>
    <rPh sb="6" eb="8">
      <t>カガク</t>
    </rPh>
    <phoneticPr fontId="3"/>
  </si>
  <si>
    <t>応用環境化学</t>
    <rPh sb="0" eb="2">
      <t>オウヨウ</t>
    </rPh>
    <rPh sb="2" eb="4">
      <t>カンキョウ</t>
    </rPh>
    <rPh sb="4" eb="6">
      <t>カガク</t>
    </rPh>
    <phoneticPr fontId="3"/>
  </si>
  <si>
    <t>1-2</t>
    <phoneticPr fontId="11"/>
  </si>
  <si>
    <t>1-4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</si>
  <si>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</si>
  <si>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</si>
  <si>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</si>
  <si>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</si>
  <si>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</si>
  <si>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r>
      <rPr>
        <sz val="10"/>
        <color theme="1"/>
        <rFont val="メイリオ"/>
        <family val="3"/>
        <charset val="128"/>
      </rPr>
      <t>クォーター</t>
    </r>
    <phoneticPr fontId="2"/>
  </si>
  <si>
    <t>環境分子毒性学</t>
    <rPh sb="0" eb="2">
      <t>カンキョウ</t>
    </rPh>
    <rPh sb="2" eb="4">
      <t>ブンシ</t>
    </rPh>
    <rPh sb="4" eb="6">
      <t>ドクセイ</t>
    </rPh>
    <rPh sb="6" eb="7">
      <t>ガク</t>
    </rPh>
    <phoneticPr fontId="3"/>
  </si>
  <si>
    <t>修得
単位</t>
    <rPh sb="0" eb="2">
      <t>シュウトク</t>
    </rPh>
    <rPh sb="3" eb="5">
      <t>タンイ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</si>
  <si>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</si>
  <si>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</si>
  <si>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</si>
  <si>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</si>
  <si>
    <r>
      <rPr>
        <sz val="9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</si>
  <si>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t>インターンシップ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</si>
</sst>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Times New Roman"/>
      <family val="1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Times New Roman"/>
      <family val="1"/>
    </font>
    <font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4" borderId="1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7" sqref="H17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34</v>
      </c>
      <c r="C2" s="12" t="s">
        <v>35</v>
      </c>
      <c r="D2" s="17"/>
      <c r="E2" s="4" t="s">
        <v>36</v>
      </c>
    </row>
    <row r="3" spans="2:9" ht="19.899999999999999" customHeight="1" x14ac:dyDescent="0.4"/>
    <row r="4" spans="2:9" ht="19.899999999999999" customHeight="1" x14ac:dyDescent="0.4">
      <c r="B4" s="14" t="s">
        <v>46</v>
      </c>
      <c r="C4" s="28"/>
      <c r="D4" s="29"/>
      <c r="E4" s="29"/>
      <c r="F4" s="29"/>
      <c r="G4" s="29"/>
      <c r="H4" s="29"/>
      <c r="I4" s="4" t="s">
        <v>45</v>
      </c>
    </row>
    <row r="5" spans="2:9" ht="19.899999999999999" customHeight="1" x14ac:dyDescent="0.4">
      <c r="B5" s="14" t="s">
        <v>49</v>
      </c>
      <c r="C5" s="28"/>
      <c r="D5" s="29"/>
      <c r="E5" s="29"/>
      <c r="F5" s="29"/>
      <c r="G5" s="29"/>
      <c r="H5" s="29"/>
      <c r="I5" s="4" t="s">
        <v>37</v>
      </c>
    </row>
    <row r="6" spans="2:9" ht="19.899999999999999" customHeight="1" x14ac:dyDescent="0.4">
      <c r="B6" s="14" t="s">
        <v>47</v>
      </c>
      <c r="C6" s="28"/>
      <c r="D6" s="29"/>
      <c r="E6" s="29"/>
      <c r="F6" s="29"/>
      <c r="G6" s="29"/>
      <c r="H6" s="29"/>
      <c r="I6" s="4" t="s">
        <v>45</v>
      </c>
    </row>
    <row r="7" spans="2:9" ht="19.899999999999999" customHeight="1" x14ac:dyDescent="0.4">
      <c r="B7" s="14" t="s">
        <v>48</v>
      </c>
      <c r="C7" s="29"/>
      <c r="D7" s="29"/>
      <c r="E7" s="29"/>
      <c r="F7" s="29"/>
      <c r="G7" s="29"/>
      <c r="H7" s="29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38</v>
      </c>
      <c r="C9" s="28"/>
      <c r="D9" s="29"/>
      <c r="E9" s="29"/>
      <c r="F9" s="29"/>
      <c r="G9" s="29"/>
      <c r="H9" s="29"/>
    </row>
    <row r="10" spans="2:9" ht="19.899999999999999" customHeight="1" x14ac:dyDescent="0.4">
      <c r="B10" s="15" t="s">
        <v>39</v>
      </c>
      <c r="C10" s="28"/>
      <c r="D10" s="29"/>
      <c r="E10" s="29"/>
      <c r="F10" s="29"/>
      <c r="G10" s="29"/>
      <c r="H10" s="29"/>
    </row>
    <row r="11" spans="2:9" ht="19.899999999999999" customHeight="1" x14ac:dyDescent="0.4">
      <c r="B11" s="15" t="s">
        <v>40</v>
      </c>
      <c r="C11" s="28"/>
      <c r="D11" s="29"/>
      <c r="E11" s="29"/>
      <c r="F11" s="29"/>
      <c r="G11" s="29"/>
      <c r="H11" s="29"/>
    </row>
    <row r="13" spans="2:9" ht="18.75" x14ac:dyDescent="0.4">
      <c r="B13" s="4" t="s">
        <v>41</v>
      </c>
      <c r="C13" s="17"/>
      <c r="D13" s="4" t="s">
        <v>42</v>
      </c>
      <c r="E13" s="17"/>
      <c r="F13" s="4" t="s">
        <v>43</v>
      </c>
      <c r="G13" s="17"/>
      <c r="H13" s="4" t="s">
        <v>44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7"/>
  <sheetViews>
    <sheetView tabSelected="1" workbookViewId="0">
      <selection activeCell="P40" sqref="P40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32" t="s">
        <v>33</v>
      </c>
      <c r="C1" s="33"/>
      <c r="D1" s="33"/>
      <c r="E1" s="33"/>
      <c r="F1" s="33"/>
      <c r="G1" s="33"/>
      <c r="H1" s="33"/>
      <c r="I1" s="33"/>
    </row>
    <row r="2" spans="1:18" ht="26.45" customHeight="1" x14ac:dyDescent="0.4">
      <c r="A2" s="11"/>
      <c r="B2" s="33"/>
      <c r="C2" s="33"/>
      <c r="D2" s="33"/>
      <c r="E2" s="33"/>
      <c r="F2" s="33"/>
      <c r="G2" s="33"/>
      <c r="H2" s="33"/>
      <c r="I2" s="33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4" t="str">
        <f>氏名等入力!B13&amp;"："&amp;氏名等入力!C13&amp;氏名等入力!D13&amp;氏名等入力!E13&amp;氏名等入力!F13&amp;氏名等入力!G13&amp;氏名等入力!H13</f>
        <v>作成年月日：年月日</v>
      </c>
      <c r="E4" s="34"/>
      <c r="F4" s="34"/>
      <c r="G4" s="34"/>
      <c r="H4" s="34"/>
      <c r="I4" s="34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50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51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4" t="s">
        <v>87</v>
      </c>
      <c r="N7" s="44"/>
      <c r="O7" s="44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4"/>
      <c r="N8" s="44"/>
      <c r="O8" s="44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48"/>
      <c r="B11" s="50" t="s">
        <v>3</v>
      </c>
      <c r="C11" s="36" t="s">
        <v>4</v>
      </c>
      <c r="D11" s="36" t="s">
        <v>5</v>
      </c>
      <c r="E11" s="36" t="s">
        <v>6</v>
      </c>
      <c r="F11" s="43" t="s">
        <v>84</v>
      </c>
      <c r="G11" s="36" t="s">
        <v>7</v>
      </c>
      <c r="H11" s="36"/>
      <c r="I11" s="36" t="s">
        <v>8</v>
      </c>
      <c r="M11" s="37" t="s">
        <v>9</v>
      </c>
      <c r="N11" s="36"/>
      <c r="O11" s="37" t="s">
        <v>10</v>
      </c>
      <c r="P11" s="36" t="s">
        <v>11</v>
      </c>
      <c r="Q11" s="36"/>
      <c r="R11" s="35" t="s">
        <v>86</v>
      </c>
    </row>
    <row r="12" spans="1:18" ht="18.75" x14ac:dyDescent="0.4">
      <c r="A12" s="48"/>
      <c r="B12" s="50"/>
      <c r="C12" s="36"/>
      <c r="D12" s="36"/>
      <c r="E12" s="36"/>
      <c r="F12" s="43"/>
      <c r="G12" s="16" t="s">
        <v>12</v>
      </c>
      <c r="H12" s="16" t="s">
        <v>13</v>
      </c>
      <c r="I12" s="36"/>
      <c r="M12" s="36"/>
      <c r="N12" s="36"/>
      <c r="O12" s="36"/>
      <c r="P12" s="16" t="s">
        <v>12</v>
      </c>
      <c r="Q12" s="16" t="s">
        <v>13</v>
      </c>
      <c r="R12" s="36"/>
    </row>
    <row r="13" spans="1:18" ht="18.75" x14ac:dyDescent="0.4">
      <c r="A13" s="49" t="s">
        <v>14</v>
      </c>
      <c r="B13" s="7" t="s">
        <v>15</v>
      </c>
      <c r="C13" s="6" t="s">
        <v>16</v>
      </c>
      <c r="D13" s="6">
        <v>2</v>
      </c>
      <c r="E13" s="6">
        <v>1</v>
      </c>
      <c r="F13" s="8" t="s">
        <v>1</v>
      </c>
      <c r="G13" s="19"/>
      <c r="H13" s="19"/>
      <c r="I13" s="19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38" t="s">
        <v>16</v>
      </c>
      <c r="N13" s="18" t="s">
        <v>17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49"/>
      <c r="B14" s="7" t="s">
        <v>18</v>
      </c>
      <c r="C14" s="6" t="s">
        <v>16</v>
      </c>
      <c r="D14" s="6">
        <v>1</v>
      </c>
      <c r="E14" s="6">
        <v>1</v>
      </c>
      <c r="F14" s="6">
        <v>2</v>
      </c>
      <c r="G14" s="19"/>
      <c r="H14" s="19"/>
      <c r="I14" s="19"/>
      <c r="J14" s="9">
        <f t="shared" ref="J14:J16" si="0">COUNTIF(G14,"〇")*D14</f>
        <v>0</v>
      </c>
      <c r="K14" s="9">
        <f t="shared" ref="K14:K16" si="1">COUNTIF(H14,"〇")*D14</f>
        <v>0</v>
      </c>
      <c r="L14" s="9">
        <f t="shared" ref="L14:L16" si="2">COUNTIF(I14,"〇")*D14</f>
        <v>0</v>
      </c>
      <c r="M14" s="39"/>
      <c r="N14" s="18" t="s">
        <v>19</v>
      </c>
      <c r="O14" s="7">
        <v>2</v>
      </c>
      <c r="P14" s="7">
        <f>SUM(J24:J25)</f>
        <v>0</v>
      </c>
      <c r="Q14" s="7">
        <f>SUM(K24:K25)</f>
        <v>0</v>
      </c>
      <c r="R14" s="7">
        <f>SUM(L24:L25)</f>
        <v>0</v>
      </c>
    </row>
    <row r="15" spans="1:18" ht="18.75" x14ac:dyDescent="0.4">
      <c r="A15" s="49"/>
      <c r="B15" s="7" t="s">
        <v>20</v>
      </c>
      <c r="C15" s="6" t="s">
        <v>16</v>
      </c>
      <c r="D15" s="6">
        <v>2</v>
      </c>
      <c r="E15" s="6">
        <v>1</v>
      </c>
      <c r="F15" s="6">
        <v>3</v>
      </c>
      <c r="G15" s="19"/>
      <c r="H15" s="19"/>
      <c r="I15" s="19"/>
      <c r="J15" s="9">
        <f t="shared" si="0"/>
        <v>0</v>
      </c>
      <c r="K15" s="9">
        <f t="shared" si="1"/>
        <v>0</v>
      </c>
      <c r="L15" s="9">
        <f t="shared" si="2"/>
        <v>0</v>
      </c>
      <c r="M15" s="40"/>
      <c r="N15" s="18" t="s">
        <v>25</v>
      </c>
      <c r="O15" s="7">
        <v>15</v>
      </c>
      <c r="P15" s="7">
        <f>SUM(J29:J38)</f>
        <v>0</v>
      </c>
      <c r="Q15" s="7">
        <f>SUM(K29:K38)</f>
        <v>0</v>
      </c>
      <c r="R15" s="7">
        <f>SUM(L29:L38)</f>
        <v>0</v>
      </c>
    </row>
    <row r="16" spans="1:18" ht="18.75" x14ac:dyDescent="0.4">
      <c r="A16" s="49"/>
      <c r="B16" s="7" t="s">
        <v>21</v>
      </c>
      <c r="C16" s="6" t="s">
        <v>16</v>
      </c>
      <c r="D16" s="6">
        <v>1</v>
      </c>
      <c r="E16" s="6">
        <v>1</v>
      </c>
      <c r="F16" s="6">
        <v>3</v>
      </c>
      <c r="G16" s="19"/>
      <c r="H16" s="19"/>
      <c r="I16" s="19"/>
      <c r="J16" s="9">
        <f t="shared" si="0"/>
        <v>0</v>
      </c>
      <c r="K16" s="9">
        <f t="shared" si="1"/>
        <v>0</v>
      </c>
      <c r="L16" s="9">
        <f t="shared" si="2"/>
        <v>0</v>
      </c>
      <c r="M16" s="41" t="s">
        <v>22</v>
      </c>
      <c r="N16" s="18" t="s">
        <v>19</v>
      </c>
      <c r="O16" s="7"/>
      <c r="P16" s="7"/>
      <c r="Q16" s="7"/>
      <c r="R16" s="7"/>
    </row>
    <row r="17" spans="1:18" ht="18.75" x14ac:dyDescent="0.4">
      <c r="A17" s="49"/>
      <c r="B17" s="7" t="s">
        <v>23</v>
      </c>
      <c r="C17" s="6" t="s">
        <v>24</v>
      </c>
      <c r="D17" s="6">
        <v>1</v>
      </c>
      <c r="E17" s="6">
        <v>1</v>
      </c>
      <c r="F17" s="10" t="s">
        <v>0</v>
      </c>
      <c r="G17" s="19"/>
      <c r="H17" s="19"/>
      <c r="I17" s="19"/>
      <c r="J17" s="9">
        <f t="shared" ref="J17:J52" si="3">COUNTIF(G17,"〇")*D17</f>
        <v>0</v>
      </c>
      <c r="K17" s="9">
        <f t="shared" ref="K17:K52" si="4">COUNTIF(H17,"〇")*D17</f>
        <v>0</v>
      </c>
      <c r="L17" s="9">
        <f t="shared" ref="L17:L52" si="5">COUNTIF(I17,"〇")*D17</f>
        <v>0</v>
      </c>
      <c r="M17" s="40"/>
      <c r="N17" s="18" t="s">
        <v>31</v>
      </c>
      <c r="O17" s="7"/>
      <c r="P17" s="7"/>
      <c r="Q17" s="7"/>
      <c r="R17" s="7"/>
    </row>
    <row r="18" spans="1:18" ht="18.75" x14ac:dyDescent="0.4">
      <c r="A18" s="49"/>
      <c r="B18" s="7" t="s">
        <v>32</v>
      </c>
      <c r="C18" s="6" t="s">
        <v>24</v>
      </c>
      <c r="D18" s="6">
        <v>2</v>
      </c>
      <c r="E18" s="6">
        <v>1</v>
      </c>
      <c r="F18" s="6">
        <v>2</v>
      </c>
      <c r="G18" s="19"/>
      <c r="H18" s="19"/>
      <c r="I18" s="19"/>
      <c r="J18" s="9">
        <f t="shared" si="3"/>
        <v>0</v>
      </c>
      <c r="K18" s="9">
        <f t="shared" si="4"/>
        <v>0</v>
      </c>
      <c r="L18" s="9">
        <f t="shared" si="5"/>
        <v>0</v>
      </c>
      <c r="M18" s="42" t="s">
        <v>24</v>
      </c>
      <c r="N18" s="18" t="s">
        <v>17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49"/>
      <c r="B19" s="7" t="s">
        <v>26</v>
      </c>
      <c r="C19" s="6" t="s">
        <v>24</v>
      </c>
      <c r="D19" s="6">
        <v>1</v>
      </c>
      <c r="E19" s="6">
        <v>1</v>
      </c>
      <c r="F19" s="8" t="s">
        <v>1</v>
      </c>
      <c r="G19" s="19"/>
      <c r="H19" s="19"/>
      <c r="I19" s="19"/>
      <c r="J19" s="9">
        <f t="shared" si="3"/>
        <v>0</v>
      </c>
      <c r="K19" s="9">
        <f t="shared" si="4"/>
        <v>0</v>
      </c>
      <c r="L19" s="9">
        <f t="shared" si="5"/>
        <v>0</v>
      </c>
      <c r="M19" s="42"/>
      <c r="N19" s="18" t="s">
        <v>19</v>
      </c>
      <c r="O19" s="7">
        <v>2</v>
      </c>
      <c r="P19" s="7">
        <f>SUM(J26:J28)</f>
        <v>0</v>
      </c>
      <c r="Q19" s="7">
        <f>SUM(K26:K28)</f>
        <v>0</v>
      </c>
      <c r="R19" s="7">
        <f>SUM(L26:L28)</f>
        <v>0</v>
      </c>
    </row>
    <row r="20" spans="1:18" ht="18.75" x14ac:dyDescent="0.4">
      <c r="A20" s="49"/>
      <c r="B20" s="7" t="s">
        <v>27</v>
      </c>
      <c r="C20" s="6" t="s">
        <v>24</v>
      </c>
      <c r="D20" s="6">
        <v>1</v>
      </c>
      <c r="E20" s="6">
        <v>1</v>
      </c>
      <c r="F20" s="6">
        <v>2</v>
      </c>
      <c r="G20" s="19"/>
      <c r="H20" s="19"/>
      <c r="I20" s="19"/>
      <c r="J20" s="9">
        <f t="shared" si="3"/>
        <v>0</v>
      </c>
      <c r="K20" s="9">
        <f t="shared" si="4"/>
        <v>0</v>
      </c>
      <c r="L20" s="9">
        <f t="shared" si="5"/>
        <v>0</v>
      </c>
      <c r="M20" s="42"/>
      <c r="N20" s="18" t="s">
        <v>30</v>
      </c>
      <c r="O20" s="7">
        <v>5</v>
      </c>
      <c r="P20" s="7">
        <f>SUM(J39:J52)</f>
        <v>0</v>
      </c>
      <c r="Q20" s="7">
        <f>SUM(K39:K52)</f>
        <v>0</v>
      </c>
      <c r="R20" s="7">
        <f>SUM(L39:L52)</f>
        <v>0</v>
      </c>
    </row>
    <row r="21" spans="1:18" ht="18.75" customHeight="1" x14ac:dyDescent="0.4">
      <c r="A21" s="49"/>
      <c r="B21" s="20" t="s">
        <v>88</v>
      </c>
      <c r="C21" s="6" t="s">
        <v>24</v>
      </c>
      <c r="D21" s="6">
        <v>2</v>
      </c>
      <c r="E21" s="6">
        <v>1</v>
      </c>
      <c r="F21" s="6">
        <v>2</v>
      </c>
      <c r="G21" s="19"/>
      <c r="H21" s="19"/>
      <c r="I21" s="19"/>
      <c r="J21" s="9">
        <f t="shared" si="3"/>
        <v>0</v>
      </c>
      <c r="K21" s="9">
        <f t="shared" si="4"/>
        <v>0</v>
      </c>
      <c r="L21" s="9">
        <f t="shared" si="5"/>
        <v>0</v>
      </c>
      <c r="M21" s="36" t="s">
        <v>28</v>
      </c>
      <c r="N21" s="36"/>
      <c r="O21" s="33">
        <f>SUM(O13:O20)</f>
        <v>30</v>
      </c>
      <c r="P21" s="7">
        <f>SUM(P13:P20)</f>
        <v>0</v>
      </c>
      <c r="Q21" s="7">
        <f>SUM(Q13:Q20)</f>
        <v>0</v>
      </c>
      <c r="R21" s="30">
        <f>SUM(R13:R20)</f>
        <v>0</v>
      </c>
    </row>
    <row r="22" spans="1:18" ht="18.75" customHeight="1" x14ac:dyDescent="0.4">
      <c r="A22" s="49"/>
      <c r="B22" s="20" t="s">
        <v>89</v>
      </c>
      <c r="C22" s="6" t="s">
        <v>24</v>
      </c>
      <c r="D22" s="6">
        <v>1</v>
      </c>
      <c r="E22" s="6">
        <v>1</v>
      </c>
      <c r="F22" s="6">
        <v>2</v>
      </c>
      <c r="G22" s="19"/>
      <c r="H22" s="19"/>
      <c r="I22" s="19"/>
      <c r="J22" s="9">
        <f t="shared" si="3"/>
        <v>0</v>
      </c>
      <c r="K22" s="9">
        <f t="shared" si="4"/>
        <v>0</v>
      </c>
      <c r="L22" s="9">
        <f t="shared" si="5"/>
        <v>0</v>
      </c>
      <c r="M22" s="36"/>
      <c r="N22" s="36"/>
      <c r="O22" s="33"/>
      <c r="P22" s="45">
        <f>P21+Q21</f>
        <v>0</v>
      </c>
      <c r="Q22" s="45"/>
      <c r="R22" s="31"/>
    </row>
    <row r="23" spans="1:18" ht="18.75" x14ac:dyDescent="0.4">
      <c r="A23" s="49"/>
      <c r="B23" s="25" t="s">
        <v>90</v>
      </c>
      <c r="C23" s="6" t="s">
        <v>24</v>
      </c>
      <c r="D23" s="6">
        <v>1</v>
      </c>
      <c r="E23" s="6">
        <v>1</v>
      </c>
      <c r="F23" s="6">
        <v>2</v>
      </c>
      <c r="G23" s="19"/>
      <c r="H23" s="19"/>
      <c r="I23" s="19"/>
      <c r="J23" s="9">
        <f t="shared" si="3"/>
        <v>0</v>
      </c>
      <c r="K23" s="9">
        <f t="shared" si="4"/>
        <v>0</v>
      </c>
      <c r="L23" s="9">
        <f t="shared" si="5"/>
        <v>0</v>
      </c>
    </row>
    <row r="24" spans="1:18" ht="17.45" customHeight="1" x14ac:dyDescent="0.4">
      <c r="A24" s="51" t="s">
        <v>91</v>
      </c>
      <c r="B24" s="20" t="s">
        <v>59</v>
      </c>
      <c r="C24" s="26" t="s">
        <v>52</v>
      </c>
      <c r="D24" s="6" t="s">
        <v>2</v>
      </c>
      <c r="E24" s="8">
        <v>1</v>
      </c>
      <c r="F24" s="8">
        <v>1</v>
      </c>
      <c r="G24" s="19"/>
      <c r="H24" s="19"/>
      <c r="I24" s="19"/>
      <c r="J24" s="9">
        <f t="shared" si="3"/>
        <v>0</v>
      </c>
      <c r="K24" s="9">
        <f t="shared" si="4"/>
        <v>0</v>
      </c>
      <c r="L24" s="9">
        <f t="shared" si="5"/>
        <v>0</v>
      </c>
      <c r="P24" s="2" t="str">
        <f t="shared" ref="P24:P29" si="6">D4</f>
        <v>作成年月日：年月日</v>
      </c>
    </row>
    <row r="25" spans="1:18" ht="18.75" x14ac:dyDescent="0.4">
      <c r="A25" s="52"/>
      <c r="B25" s="20" t="s">
        <v>56</v>
      </c>
      <c r="C25" s="26" t="s">
        <v>52</v>
      </c>
      <c r="D25" s="6" t="s">
        <v>2</v>
      </c>
      <c r="E25" s="6">
        <v>1</v>
      </c>
      <c r="F25" s="6">
        <v>2</v>
      </c>
      <c r="G25" s="19"/>
      <c r="H25" s="19"/>
      <c r="I25" s="19"/>
      <c r="J25" s="9">
        <f t="shared" si="3"/>
        <v>0</v>
      </c>
      <c r="K25" s="9">
        <f t="shared" si="4"/>
        <v>0</v>
      </c>
      <c r="L25" s="9">
        <f t="shared" si="5"/>
        <v>0</v>
      </c>
      <c r="P25" s="2" t="str">
        <f t="shared" si="6"/>
        <v>専攻：　　コース：　　</v>
      </c>
    </row>
    <row r="26" spans="1:18" ht="18.75" x14ac:dyDescent="0.4">
      <c r="A26" s="52"/>
      <c r="B26" s="20" t="s">
        <v>57</v>
      </c>
      <c r="C26" s="26" t="s">
        <v>53</v>
      </c>
      <c r="D26" s="6" t="s">
        <v>2</v>
      </c>
      <c r="E26" s="6">
        <v>1</v>
      </c>
      <c r="F26" s="8" t="s">
        <v>78</v>
      </c>
      <c r="G26" s="19"/>
      <c r="H26" s="19"/>
      <c r="I26" s="19"/>
      <c r="J26" s="9">
        <f t="shared" si="3"/>
        <v>0</v>
      </c>
      <c r="K26" s="9">
        <f t="shared" si="4"/>
        <v>0</v>
      </c>
      <c r="L26" s="9">
        <f t="shared" si="5"/>
        <v>0</v>
      </c>
      <c r="P26" s="2" t="str">
        <f t="shared" si="6"/>
        <v>氏名：　　　　学生番号：</v>
      </c>
    </row>
    <row r="27" spans="1:18" ht="18.75" x14ac:dyDescent="0.4">
      <c r="A27" s="52"/>
      <c r="B27" s="20" t="s">
        <v>58</v>
      </c>
      <c r="C27" s="26" t="s">
        <v>53</v>
      </c>
      <c r="D27" s="6" t="s">
        <v>2</v>
      </c>
      <c r="E27" s="6">
        <v>1</v>
      </c>
      <c r="F27" s="6">
        <v>1</v>
      </c>
      <c r="G27" s="19"/>
      <c r="H27" s="19"/>
      <c r="I27" s="19"/>
      <c r="J27" s="9">
        <f t="shared" si="3"/>
        <v>0</v>
      </c>
      <c r="K27" s="9">
        <f t="shared" si="4"/>
        <v>0</v>
      </c>
      <c r="L27" s="9">
        <f t="shared" si="5"/>
        <v>0</v>
      </c>
      <c r="P27" s="2" t="str">
        <f t="shared" si="6"/>
        <v>主指導教員：</v>
      </c>
    </row>
    <row r="28" spans="1:18" ht="18.75" x14ac:dyDescent="0.4">
      <c r="A28" s="53"/>
      <c r="B28" s="20" t="s">
        <v>55</v>
      </c>
      <c r="C28" s="26" t="s">
        <v>53</v>
      </c>
      <c r="D28" s="6" t="s">
        <v>2</v>
      </c>
      <c r="E28" s="8">
        <v>1</v>
      </c>
      <c r="F28" s="8">
        <v>1</v>
      </c>
      <c r="G28" s="19"/>
      <c r="H28" s="19"/>
      <c r="I28" s="19"/>
      <c r="J28" s="9">
        <f t="shared" si="3"/>
        <v>0</v>
      </c>
      <c r="K28" s="9">
        <f t="shared" si="4"/>
        <v>0</v>
      </c>
      <c r="L28" s="9">
        <f t="shared" si="5"/>
        <v>0</v>
      </c>
      <c r="P28" s="2" t="str">
        <f t="shared" si="6"/>
        <v>副指導教員：</v>
      </c>
    </row>
    <row r="29" spans="1:18" ht="18.75" x14ac:dyDescent="0.4">
      <c r="A29" s="47" t="s">
        <v>29</v>
      </c>
      <c r="B29" s="20" t="s">
        <v>63</v>
      </c>
      <c r="C29" s="26" t="s">
        <v>52</v>
      </c>
      <c r="D29" s="6" t="s">
        <v>2</v>
      </c>
      <c r="E29" s="6">
        <v>1</v>
      </c>
      <c r="F29" s="8">
        <v>2</v>
      </c>
      <c r="G29" s="19"/>
      <c r="H29" s="19"/>
      <c r="I29" s="19"/>
      <c r="J29" s="9">
        <f t="shared" si="3"/>
        <v>0</v>
      </c>
      <c r="K29" s="9">
        <f t="shared" si="4"/>
        <v>0</v>
      </c>
      <c r="L29" s="9">
        <f t="shared" si="5"/>
        <v>0</v>
      </c>
      <c r="P29" s="2" t="str">
        <f t="shared" si="6"/>
        <v>副指導教員：</v>
      </c>
    </row>
    <row r="30" spans="1:18" ht="18" customHeight="1" x14ac:dyDescent="0.4">
      <c r="A30" s="47"/>
      <c r="B30" s="20" t="s">
        <v>64</v>
      </c>
      <c r="C30" s="26" t="s">
        <v>52</v>
      </c>
      <c r="D30" s="6" t="s">
        <v>2</v>
      </c>
      <c r="E30" s="6">
        <v>1</v>
      </c>
      <c r="F30" s="8">
        <v>3</v>
      </c>
      <c r="G30" s="19"/>
      <c r="H30" s="19"/>
      <c r="I30" s="19"/>
      <c r="J30" s="9">
        <f t="shared" si="3"/>
        <v>0</v>
      </c>
      <c r="K30" s="9">
        <f t="shared" si="4"/>
        <v>0</v>
      </c>
      <c r="L30" s="9">
        <f t="shared" si="5"/>
        <v>0</v>
      </c>
    </row>
    <row r="31" spans="1:18" ht="18.75" x14ac:dyDescent="0.4">
      <c r="A31" s="47"/>
      <c r="B31" s="20" t="s">
        <v>65</v>
      </c>
      <c r="C31" s="26" t="s">
        <v>52</v>
      </c>
      <c r="D31" s="6" t="s">
        <v>66</v>
      </c>
      <c r="E31" s="8">
        <v>1</v>
      </c>
      <c r="F31" s="8">
        <v>4</v>
      </c>
      <c r="G31" s="19"/>
      <c r="H31" s="19"/>
      <c r="I31" s="19"/>
      <c r="J31" s="9">
        <f t="shared" si="3"/>
        <v>0</v>
      </c>
      <c r="K31" s="9">
        <f t="shared" si="4"/>
        <v>0</v>
      </c>
      <c r="L31" s="9">
        <f t="shared" si="5"/>
        <v>0</v>
      </c>
    </row>
    <row r="32" spans="1:18" ht="18.75" x14ac:dyDescent="0.4">
      <c r="A32" s="47"/>
      <c r="B32" s="20" t="s">
        <v>67</v>
      </c>
      <c r="C32" s="26" t="s">
        <v>52</v>
      </c>
      <c r="D32" s="6" t="s">
        <v>66</v>
      </c>
      <c r="E32" s="8">
        <v>1</v>
      </c>
      <c r="F32" s="8">
        <v>4</v>
      </c>
      <c r="G32" s="19"/>
      <c r="H32" s="19"/>
      <c r="I32" s="19"/>
      <c r="J32" s="9">
        <f t="shared" si="3"/>
        <v>0</v>
      </c>
      <c r="K32" s="9">
        <f t="shared" si="4"/>
        <v>0</v>
      </c>
      <c r="L32" s="9">
        <f t="shared" si="5"/>
        <v>0</v>
      </c>
    </row>
    <row r="33" spans="1:12" ht="18.75" x14ac:dyDescent="0.4">
      <c r="A33" s="47"/>
      <c r="B33" s="27" t="s">
        <v>68</v>
      </c>
      <c r="C33" s="26" t="s">
        <v>52</v>
      </c>
      <c r="D33" s="6" t="s">
        <v>66</v>
      </c>
      <c r="E33" s="6">
        <v>1</v>
      </c>
      <c r="F33" s="6">
        <v>3</v>
      </c>
      <c r="G33" s="19"/>
      <c r="H33" s="19"/>
      <c r="I33" s="19"/>
      <c r="J33" s="9">
        <f t="shared" si="3"/>
        <v>0</v>
      </c>
      <c r="K33" s="9">
        <f t="shared" si="4"/>
        <v>0</v>
      </c>
      <c r="L33" s="9">
        <f t="shared" si="5"/>
        <v>0</v>
      </c>
    </row>
    <row r="34" spans="1:12" ht="17.45" customHeight="1" x14ac:dyDescent="0.4">
      <c r="A34" s="47"/>
      <c r="B34" s="27" t="s">
        <v>69</v>
      </c>
      <c r="C34" s="26" t="s">
        <v>52</v>
      </c>
      <c r="D34" s="6" t="s">
        <v>66</v>
      </c>
      <c r="E34" s="6">
        <v>2</v>
      </c>
      <c r="F34" s="6">
        <v>3</v>
      </c>
      <c r="G34" s="19"/>
      <c r="H34" s="19"/>
      <c r="I34" s="19"/>
      <c r="J34" s="9">
        <f t="shared" si="3"/>
        <v>0</v>
      </c>
      <c r="K34" s="9">
        <f t="shared" si="4"/>
        <v>0</v>
      </c>
      <c r="L34" s="9">
        <f t="shared" si="5"/>
        <v>0</v>
      </c>
    </row>
    <row r="35" spans="1:12" ht="18.75" x14ac:dyDescent="0.4">
      <c r="A35" s="47"/>
      <c r="B35" s="27" t="s">
        <v>70</v>
      </c>
      <c r="C35" s="26" t="s">
        <v>52</v>
      </c>
      <c r="D35" s="6" t="s">
        <v>66</v>
      </c>
      <c r="E35" s="6">
        <v>1</v>
      </c>
      <c r="F35" s="6">
        <v>1</v>
      </c>
      <c r="G35" s="19"/>
      <c r="H35" s="19"/>
      <c r="I35" s="19"/>
      <c r="J35" s="9">
        <f t="shared" si="3"/>
        <v>0</v>
      </c>
      <c r="K35" s="9">
        <f t="shared" si="4"/>
        <v>0</v>
      </c>
      <c r="L35" s="9">
        <f t="shared" si="5"/>
        <v>0</v>
      </c>
    </row>
    <row r="36" spans="1:12" ht="18.75" x14ac:dyDescent="0.4">
      <c r="A36" s="47"/>
      <c r="B36" s="27" t="s">
        <v>71</v>
      </c>
      <c r="C36" s="26" t="s">
        <v>52</v>
      </c>
      <c r="D36" s="6" t="s">
        <v>54</v>
      </c>
      <c r="E36" s="6">
        <v>1</v>
      </c>
      <c r="F36" s="8" t="s">
        <v>77</v>
      </c>
      <c r="G36" s="19"/>
      <c r="H36" s="19"/>
      <c r="I36" s="19"/>
      <c r="J36" s="9">
        <f t="shared" si="3"/>
        <v>0</v>
      </c>
      <c r="K36" s="9">
        <f t="shared" si="4"/>
        <v>0</v>
      </c>
      <c r="L36" s="9">
        <f t="shared" si="5"/>
        <v>0</v>
      </c>
    </row>
    <row r="37" spans="1:12" ht="18.75" x14ac:dyDescent="0.4">
      <c r="A37" s="47"/>
      <c r="B37" s="27" t="s">
        <v>72</v>
      </c>
      <c r="C37" s="26" t="s">
        <v>52</v>
      </c>
      <c r="D37" s="6" t="s">
        <v>54</v>
      </c>
      <c r="E37" s="6">
        <v>2</v>
      </c>
      <c r="F37" s="8" t="s">
        <v>62</v>
      </c>
      <c r="G37" s="19"/>
      <c r="H37" s="19"/>
      <c r="I37" s="19"/>
      <c r="J37" s="9">
        <f t="shared" si="3"/>
        <v>0</v>
      </c>
      <c r="K37" s="9">
        <f t="shared" si="4"/>
        <v>0</v>
      </c>
      <c r="L37" s="9">
        <f t="shared" si="5"/>
        <v>0</v>
      </c>
    </row>
    <row r="38" spans="1:12" ht="18.75" x14ac:dyDescent="0.4">
      <c r="A38" s="47"/>
      <c r="B38" s="27" t="s">
        <v>73</v>
      </c>
      <c r="C38" s="26" t="s">
        <v>52</v>
      </c>
      <c r="D38" s="6" t="s">
        <v>61</v>
      </c>
      <c r="E38" s="6">
        <v>2</v>
      </c>
      <c r="F38" s="8" t="s">
        <v>78</v>
      </c>
      <c r="G38" s="19"/>
      <c r="H38" s="19"/>
      <c r="I38" s="19"/>
      <c r="J38" s="9">
        <f t="shared" si="3"/>
        <v>0</v>
      </c>
      <c r="K38" s="9">
        <f t="shared" si="4"/>
        <v>0</v>
      </c>
      <c r="L38" s="9">
        <f t="shared" si="5"/>
        <v>0</v>
      </c>
    </row>
    <row r="39" spans="1:12" ht="18.75" x14ac:dyDescent="0.4">
      <c r="A39" s="47"/>
      <c r="B39" s="27" t="s">
        <v>60</v>
      </c>
      <c r="C39" s="26" t="s">
        <v>53</v>
      </c>
      <c r="D39" s="6" t="s">
        <v>2</v>
      </c>
      <c r="E39" s="6">
        <v>1</v>
      </c>
      <c r="F39" s="8">
        <v>4</v>
      </c>
      <c r="G39" s="19"/>
      <c r="H39" s="19"/>
      <c r="I39" s="19"/>
      <c r="J39" s="9">
        <f t="shared" si="3"/>
        <v>0</v>
      </c>
      <c r="K39" s="9">
        <f t="shared" si="4"/>
        <v>0</v>
      </c>
      <c r="L39" s="9">
        <f t="shared" si="5"/>
        <v>0</v>
      </c>
    </row>
    <row r="40" spans="1:12" ht="18.75" x14ac:dyDescent="0.4">
      <c r="A40" s="47"/>
      <c r="B40" s="27" t="s">
        <v>74</v>
      </c>
      <c r="C40" s="26" t="s">
        <v>53</v>
      </c>
      <c r="D40" s="6" t="s">
        <v>2</v>
      </c>
      <c r="E40" s="6">
        <v>1</v>
      </c>
      <c r="F40" s="8">
        <v>4</v>
      </c>
      <c r="G40" s="19"/>
      <c r="H40" s="19"/>
      <c r="I40" s="19"/>
      <c r="J40" s="9">
        <f t="shared" si="3"/>
        <v>0</v>
      </c>
      <c r="K40" s="9">
        <f t="shared" si="4"/>
        <v>0</v>
      </c>
      <c r="L40" s="9">
        <f t="shared" si="5"/>
        <v>0</v>
      </c>
    </row>
    <row r="41" spans="1:12" ht="18.75" x14ac:dyDescent="0.4">
      <c r="A41" s="47"/>
      <c r="B41" s="27" t="s">
        <v>75</v>
      </c>
      <c r="C41" s="26" t="s">
        <v>53</v>
      </c>
      <c r="D41" s="6" t="s">
        <v>2</v>
      </c>
      <c r="E41" s="6">
        <v>1</v>
      </c>
      <c r="F41" s="8">
        <v>3</v>
      </c>
      <c r="G41" s="19"/>
      <c r="H41" s="19"/>
      <c r="I41" s="19"/>
      <c r="J41" s="9">
        <f t="shared" si="3"/>
        <v>0</v>
      </c>
      <c r="K41" s="9">
        <f t="shared" si="4"/>
        <v>0</v>
      </c>
      <c r="L41" s="9">
        <f t="shared" si="5"/>
        <v>0</v>
      </c>
    </row>
    <row r="42" spans="1:12" ht="18.75" x14ac:dyDescent="0.4">
      <c r="A42" s="47"/>
      <c r="B42" s="20" t="s">
        <v>76</v>
      </c>
      <c r="C42" s="26" t="s">
        <v>53</v>
      </c>
      <c r="D42" s="6" t="s">
        <v>2</v>
      </c>
      <c r="E42" s="6">
        <v>1</v>
      </c>
      <c r="F42" s="6">
        <v>4</v>
      </c>
      <c r="G42" s="19"/>
      <c r="H42" s="19"/>
      <c r="I42" s="19"/>
      <c r="J42" s="9">
        <f t="shared" si="3"/>
        <v>0</v>
      </c>
      <c r="K42" s="9">
        <f t="shared" si="4"/>
        <v>0</v>
      </c>
      <c r="L42" s="9">
        <f t="shared" si="5"/>
        <v>0</v>
      </c>
    </row>
    <row r="43" spans="1:12" ht="18.75" x14ac:dyDescent="0.4">
      <c r="A43" s="47"/>
      <c r="B43" s="20" t="s">
        <v>92</v>
      </c>
      <c r="C43" s="26" t="s">
        <v>53</v>
      </c>
      <c r="D43" s="6" t="s">
        <v>54</v>
      </c>
      <c r="E43" s="8" t="s">
        <v>62</v>
      </c>
      <c r="F43" s="8" t="s">
        <v>78</v>
      </c>
      <c r="G43" s="19"/>
      <c r="H43" s="19"/>
      <c r="I43" s="19"/>
      <c r="J43" s="9">
        <f t="shared" si="3"/>
        <v>0</v>
      </c>
      <c r="K43" s="9">
        <f t="shared" si="4"/>
        <v>0</v>
      </c>
      <c r="L43" s="9">
        <f t="shared" si="5"/>
        <v>0</v>
      </c>
    </row>
    <row r="44" spans="1:12" ht="18.75" x14ac:dyDescent="0.4">
      <c r="A44" s="47"/>
      <c r="B44" s="20" t="s">
        <v>85</v>
      </c>
      <c r="C44" s="26" t="s">
        <v>53</v>
      </c>
      <c r="D44" s="6" t="s">
        <v>2</v>
      </c>
      <c r="E44" s="6">
        <v>1</v>
      </c>
      <c r="F44" s="6">
        <v>4</v>
      </c>
      <c r="G44" s="19"/>
      <c r="H44" s="19"/>
      <c r="I44" s="19"/>
      <c r="J44" s="9">
        <f t="shared" si="3"/>
        <v>0</v>
      </c>
      <c r="K44" s="9">
        <f t="shared" si="4"/>
        <v>0</v>
      </c>
      <c r="L44" s="9">
        <f t="shared" si="5"/>
        <v>0</v>
      </c>
    </row>
    <row r="45" spans="1:12" ht="18.75" x14ac:dyDescent="0.4">
      <c r="A45" s="46" t="s">
        <v>79</v>
      </c>
      <c r="B45" s="22"/>
      <c r="C45" s="23"/>
      <c r="D45" s="24"/>
      <c r="E45" s="19"/>
      <c r="F45" s="19"/>
      <c r="G45" s="21"/>
      <c r="H45" s="21"/>
      <c r="I45" s="21"/>
      <c r="J45" s="9">
        <f t="shared" si="3"/>
        <v>0</v>
      </c>
      <c r="K45" s="9">
        <f t="shared" si="4"/>
        <v>0</v>
      </c>
      <c r="L45" s="9">
        <f t="shared" si="5"/>
        <v>0</v>
      </c>
    </row>
    <row r="46" spans="1:12" ht="18.75" x14ac:dyDescent="0.4">
      <c r="A46" s="46"/>
      <c r="B46" s="22"/>
      <c r="C46" s="23"/>
      <c r="D46" s="24"/>
      <c r="E46" s="19"/>
      <c r="F46" s="19"/>
      <c r="G46" s="21"/>
      <c r="H46" s="21"/>
      <c r="I46" s="21"/>
      <c r="J46" s="9">
        <f t="shared" si="3"/>
        <v>0</v>
      </c>
      <c r="K46" s="9">
        <f t="shared" si="4"/>
        <v>0</v>
      </c>
      <c r="L46" s="9">
        <f t="shared" si="5"/>
        <v>0</v>
      </c>
    </row>
    <row r="47" spans="1:12" ht="18.75" x14ac:dyDescent="0.4">
      <c r="A47" s="46"/>
      <c r="B47" s="22"/>
      <c r="C47" s="23"/>
      <c r="D47" s="24"/>
      <c r="E47" s="19"/>
      <c r="F47" s="19"/>
      <c r="G47" s="21"/>
      <c r="H47" s="21"/>
      <c r="I47" s="21"/>
      <c r="J47" s="9">
        <f t="shared" si="3"/>
        <v>0</v>
      </c>
      <c r="K47" s="9">
        <f t="shared" si="4"/>
        <v>0</v>
      </c>
      <c r="L47" s="9">
        <f t="shared" si="5"/>
        <v>0</v>
      </c>
    </row>
    <row r="48" spans="1:12" ht="18.75" x14ac:dyDescent="0.4">
      <c r="A48" s="46"/>
      <c r="B48" s="22"/>
      <c r="C48" s="23"/>
      <c r="D48" s="24"/>
      <c r="E48" s="19"/>
      <c r="F48" s="19"/>
      <c r="G48" s="21"/>
      <c r="H48" s="21"/>
      <c r="I48" s="21"/>
      <c r="J48" s="9">
        <f t="shared" si="3"/>
        <v>0</v>
      </c>
      <c r="K48" s="9">
        <f t="shared" si="4"/>
        <v>0</v>
      </c>
      <c r="L48" s="9">
        <f t="shared" si="5"/>
        <v>0</v>
      </c>
    </row>
    <row r="49" spans="1:12" ht="18.75" x14ac:dyDescent="0.4">
      <c r="A49" s="46"/>
      <c r="B49" s="22"/>
      <c r="C49" s="23"/>
      <c r="D49" s="24"/>
      <c r="E49" s="19"/>
      <c r="F49" s="19"/>
      <c r="G49" s="21"/>
      <c r="H49" s="21"/>
      <c r="I49" s="21"/>
      <c r="J49" s="9">
        <f t="shared" si="3"/>
        <v>0</v>
      </c>
      <c r="K49" s="9">
        <f t="shared" si="4"/>
        <v>0</v>
      </c>
      <c r="L49" s="9">
        <f t="shared" si="5"/>
        <v>0</v>
      </c>
    </row>
    <row r="50" spans="1:12" ht="18.75" x14ac:dyDescent="0.4">
      <c r="A50" s="46"/>
      <c r="B50" s="22"/>
      <c r="C50" s="23"/>
      <c r="D50" s="24"/>
      <c r="E50" s="19"/>
      <c r="F50" s="19"/>
      <c r="G50" s="21"/>
      <c r="H50" s="21"/>
      <c r="I50" s="21"/>
      <c r="J50" s="9">
        <f t="shared" si="3"/>
        <v>0</v>
      </c>
      <c r="K50" s="9">
        <f t="shared" si="4"/>
        <v>0</v>
      </c>
      <c r="L50" s="9">
        <f t="shared" si="5"/>
        <v>0</v>
      </c>
    </row>
    <row r="51" spans="1:12" ht="18.75" x14ac:dyDescent="0.4">
      <c r="A51" s="46"/>
      <c r="B51" s="22"/>
      <c r="C51" s="23"/>
      <c r="D51" s="24"/>
      <c r="E51" s="19"/>
      <c r="F51" s="19"/>
      <c r="G51" s="21"/>
      <c r="H51" s="21"/>
      <c r="I51" s="21"/>
      <c r="J51" s="9">
        <f t="shared" si="3"/>
        <v>0</v>
      </c>
      <c r="K51" s="9">
        <f t="shared" si="4"/>
        <v>0</v>
      </c>
      <c r="L51" s="9">
        <f t="shared" si="5"/>
        <v>0</v>
      </c>
    </row>
    <row r="52" spans="1:12" ht="18.75" x14ac:dyDescent="0.4">
      <c r="A52" s="46"/>
      <c r="B52" s="22"/>
      <c r="C52" s="23"/>
      <c r="D52" s="24"/>
      <c r="E52" s="19"/>
      <c r="F52" s="19"/>
      <c r="G52" s="19"/>
      <c r="H52" s="19"/>
      <c r="I52" s="19"/>
      <c r="J52" s="9">
        <f t="shared" si="3"/>
        <v>0</v>
      </c>
      <c r="K52" s="9">
        <f t="shared" si="4"/>
        <v>0</v>
      </c>
      <c r="L52" s="9">
        <f t="shared" si="5"/>
        <v>0</v>
      </c>
    </row>
    <row r="54" spans="1:12" ht="18.75" x14ac:dyDescent="0.4">
      <c r="B54" s="2" t="s">
        <v>80</v>
      </c>
    </row>
    <row r="55" spans="1:12" ht="18.75" x14ac:dyDescent="0.4">
      <c r="B55" s="2" t="s">
        <v>81</v>
      </c>
    </row>
    <row r="56" spans="1:12" ht="18.75" x14ac:dyDescent="0.4">
      <c r="B56" s="2" t="s">
        <v>82</v>
      </c>
    </row>
    <row r="57" spans="1:12" ht="18.75" x14ac:dyDescent="0.4">
      <c r="B57" s="2" t="s">
        <v>83</v>
      </c>
    </row>
  </sheetData>
  <mergeCells count="27">
    <mergeCell ref="M7:O8"/>
    <mergeCell ref="P22:Q22"/>
    <mergeCell ref="M21:N22"/>
    <mergeCell ref="O21:O22"/>
    <mergeCell ref="A45:A52"/>
    <mergeCell ref="A29:A44"/>
    <mergeCell ref="D11:D12"/>
    <mergeCell ref="A11:A12"/>
    <mergeCell ref="A13:A23"/>
    <mergeCell ref="B11:B12"/>
    <mergeCell ref="A24:A28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P11:Q11"/>
    <mergeCell ref="O11:O12"/>
    <mergeCell ref="C11:C12"/>
  </mergeCells>
  <phoneticPr fontId="11"/>
  <dataValidations count="2">
    <dataValidation type="list" allowBlank="1" showInputMessage="1" showErrorMessage="1" sqref="G13:H52" xr:uid="{00000000-0002-0000-0100-000000000000}">
      <formula1>$M$5</formula1>
    </dataValidation>
    <dataValidation type="list" allowBlank="1" showInputMessage="1" showErrorMessage="1" sqref="I13:I52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2025-04-03T03:59:15Z</dcterms:modified>
</cp:coreProperties>
</file>